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 tabRatio="857"/>
  </bookViews>
  <sheets>
    <sheet name="综合成绩汇总表" sheetId="4" r:id="rId1"/>
  </sheets>
  <definedNames>
    <definedName name="_xlnm._FilterDatabase" localSheetId="0" hidden="1">综合成绩汇总表!$A$2:$K$12</definedName>
    <definedName name="_xlnm.Print_Titles" localSheetId="0">综合成绩汇总表!$1:$2</definedName>
  </definedNames>
  <calcPr calcId="144525" fullPrecision="0"/>
</workbook>
</file>

<file path=xl/sharedStrings.xml><?xml version="1.0" encoding="utf-8"?>
<sst xmlns="http://schemas.openxmlformats.org/spreadsheetml/2006/main" count="42" uniqueCount="34">
  <si>
    <t>海口海事法院公开招聘聘用制书记员 
综合成绩汇总表</t>
  </si>
  <si>
    <t>序号</t>
  </si>
  <si>
    <t>报考岗位</t>
  </si>
  <si>
    <t>姓名</t>
  </si>
  <si>
    <t>准考证号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</si>
  <si>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</si>
  <si>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</si>
  <si>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</si>
  <si>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</si>
  <si>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</si>
  <si>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</si>
  <si>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</si>
  <si>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0101-聘用制书记员1</t>
  </si>
  <si>
    <t>吴欣怡</t>
  </si>
  <si>
    <t>202304220341</t>
  </si>
  <si>
    <t>倪乐</t>
  </si>
  <si>
    <t>202304220118</t>
  </si>
  <si>
    <t>戴钰</t>
  </si>
  <si>
    <t>202304220530</t>
  </si>
  <si>
    <t>吴宏</t>
  </si>
  <si>
    <t>202304220822</t>
  </si>
  <si>
    <t>陈柳屹</t>
  </si>
  <si>
    <t>202304220813</t>
  </si>
  <si>
    <t>0102-聘用制书记员2</t>
  </si>
  <si>
    <t>邹阿强</t>
  </si>
  <si>
    <t>202304220701</t>
  </si>
  <si>
    <t>李明光</t>
  </si>
  <si>
    <t>202304220306</t>
  </si>
  <si>
    <t>黄键</t>
  </si>
  <si>
    <t>202304220329</t>
  </si>
  <si>
    <t>陈祥秀</t>
  </si>
  <si>
    <t>202304220220</t>
  </si>
  <si>
    <t>蔡海丽</t>
  </si>
  <si>
    <t>202304220609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</si>
</sst>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indexed="57"/>
      <name val="宋体"/>
      <charset val="134"/>
    </font>
    <font>
      <b/>
      <sz val="13"/>
      <color indexed="5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indexed="57"/>
      <name val="宋体"/>
      <charset val="134"/>
    </font>
    <font>
      <b/>
      <sz val="11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8"/>
      <color indexed="57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thick">
        <color auto="true"/>
      </left>
      <right style="thin">
        <color auto="true"/>
      </right>
      <top style="thick">
        <color auto="true"/>
      </top>
      <bottom/>
      <diagonal/>
    </border>
    <border>
      <left style="thin">
        <color auto="true"/>
      </left>
      <right style="thin">
        <color auto="true"/>
      </right>
      <top style="thick">
        <color auto="true"/>
      </top>
      <bottom/>
      <diagonal/>
    </border>
    <border>
      <left style="thick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ck">
        <color auto="true"/>
      </top>
      <bottom/>
      <diagonal/>
    </border>
    <border>
      <left style="thin">
        <color auto="true"/>
      </left>
      <right style="thick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6">
    <xf numFmtId="0" fontId="0" fillId="0" borderId="0"/>
    <xf numFmtId="0" fontId="21" fillId="21" borderId="25" applyNumberFormat="false" applyFont="false" applyAlignment="false" applyProtection="false">
      <alignment vertical="center"/>
    </xf>
    <xf numFmtId="0" fontId="21" fillId="21" borderId="25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3" fillId="27" borderId="28" applyNumberFormat="false" applyAlignment="false" applyProtection="false">
      <alignment vertical="center"/>
    </xf>
    <xf numFmtId="0" fontId="33" fillId="27" borderId="28" applyNumberFormat="false" applyAlignment="false" applyProtection="false">
      <alignment vertical="center"/>
    </xf>
    <xf numFmtId="0" fontId="35" fillId="0" borderId="29" applyNumberFormat="false" applyFill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22" fillId="3" borderId="19" applyNumberFormat="false" applyAlignment="false" applyProtection="false">
      <alignment vertical="center"/>
    </xf>
    <xf numFmtId="0" fontId="21" fillId="0" borderId="0">
      <alignment vertical="center"/>
    </xf>
    <xf numFmtId="0" fontId="22" fillId="3" borderId="19" applyNumberFormat="false" applyAlignment="false" applyProtection="false">
      <alignment vertical="center"/>
    </xf>
    <xf numFmtId="0" fontId="21" fillId="0" borderId="0">
      <alignment vertical="center"/>
    </xf>
    <xf numFmtId="0" fontId="22" fillId="3" borderId="19" applyNumberFormat="false" applyAlignment="false" applyProtection="false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2" fillId="0" borderId="27" applyNumberFormat="false" applyFill="false" applyAlignment="false" applyProtection="false">
      <alignment vertical="center"/>
    </xf>
    <xf numFmtId="0" fontId="26" fillId="17" borderId="23" applyNumberFormat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21" fillId="0" borderId="0">
      <alignment vertical="center"/>
    </xf>
    <xf numFmtId="0" fontId="19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7" fillId="15" borderId="24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41" fillId="3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3" fillId="27" borderId="2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8" fillId="0" borderId="31" applyNumberFormat="false" applyFill="false" applyAlignment="false" applyProtection="false">
      <alignment vertical="center"/>
    </xf>
    <xf numFmtId="0" fontId="40" fillId="32" borderId="24" applyNumberFormat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0" fontId="21" fillId="21" borderId="25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0" fillId="28" borderId="30" applyNumberFormat="false" applyFont="false" applyAlignment="false" applyProtection="false">
      <alignment vertical="center"/>
    </xf>
    <xf numFmtId="0" fontId="19" fillId="36" borderId="0" applyNumberFormat="false" applyBorder="false" applyAlignment="false" applyProtection="false">
      <alignment vertical="center"/>
    </xf>
    <xf numFmtId="0" fontId="42" fillId="0" borderId="31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29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15" fillId="6" borderId="19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29" fillId="0" borderId="32" applyNumberFormat="false" applyFill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6" borderId="20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6" borderId="2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19" applyNumberFormat="false" applyAlignment="false" applyProtection="false">
      <alignment vertical="center"/>
    </xf>
    <xf numFmtId="0" fontId="9" fillId="0" borderId="16" applyNumberFormat="false" applyFill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14" fillId="0" borderId="18" applyNumberFormat="false" applyFill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5" fillId="15" borderId="22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6" borderId="20" applyNumberFormat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15" fillId="6" borderId="1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5" fillId="0" borderId="29" applyNumberFormat="false" applyFill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9" fillId="0" borderId="16" applyNumberFormat="false" applyFill="false" applyAlignment="false" applyProtection="false">
      <alignment vertical="center"/>
    </xf>
    <xf numFmtId="0" fontId="9" fillId="0" borderId="1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176" fontId="0" fillId="2" borderId="0" xfId="0" applyNumberForma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4" fillId="0" borderId="0" xfId="0" applyFont="true" applyBorder="true"/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/>
    </xf>
    <xf numFmtId="0" fontId="2" fillId="0" borderId="9" xfId="0" applyFont="true" applyFill="true" applyBorder="true" applyAlignment="true">
      <alignment horizontal="center" vertical="center"/>
    </xf>
    <xf numFmtId="0" fontId="2" fillId="0" borderId="10" xfId="0" applyNumberFormat="true" applyFont="true" applyFill="true" applyBorder="true" applyAlignment="true">
      <alignment horizontal="center" vertical="center" wrapText="true"/>
    </xf>
    <xf numFmtId="0" fontId="2" fillId="0" borderId="10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Border="true" applyAlignment="true">
      <alignment horizontal="center"/>
    </xf>
    <xf numFmtId="176" fontId="4" fillId="0" borderId="0" xfId="0" applyNumberFormat="true" applyFont="true" applyBorder="true"/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/>
    </xf>
    <xf numFmtId="176" fontId="2" fillId="0" borderId="6" xfId="0" applyNumberFormat="true" applyFont="true" applyFill="true" applyBorder="true" applyAlignment="true">
      <alignment horizontal="center" vertical="center"/>
    </xf>
    <xf numFmtId="176" fontId="7" fillId="0" borderId="6" xfId="0" applyNumberFormat="true" applyFont="true" applyFill="true" applyBorder="true" applyAlignment="true">
      <alignment horizontal="center" vertical="center"/>
    </xf>
    <xf numFmtId="176" fontId="2" fillId="0" borderId="8" xfId="0" applyNumberFormat="true" applyFont="true" applyFill="true" applyBorder="true" applyAlignment="true">
      <alignment horizontal="center" vertical="center"/>
    </xf>
    <xf numFmtId="176" fontId="7" fillId="0" borderId="8" xfId="0" applyNumberFormat="true" applyFont="true" applyFill="true" applyBorder="true" applyAlignment="true">
      <alignment horizontal="center" vertical="center"/>
    </xf>
    <xf numFmtId="176" fontId="2" fillId="0" borderId="10" xfId="0" applyNumberFormat="true" applyFont="true" applyFill="true" applyBorder="true" applyAlignment="true">
      <alignment horizontal="center" vertical="center"/>
    </xf>
    <xf numFmtId="176" fontId="7" fillId="0" borderId="10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12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0" borderId="13" xfId="0" applyFont="true" applyFill="true" applyBorder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/>
    </xf>
    <xf numFmtId="0" fontId="2" fillId="0" borderId="14" xfId="0" applyFont="true" applyFill="true" applyBorder="true" applyAlignment="true">
      <alignment horizontal="center" vertical="center"/>
    </xf>
    <xf numFmtId="0" fontId="2" fillId="0" borderId="10" xfId="0" applyFont="true" applyFill="true" applyBorder="true" applyAlignment="true">
      <alignment horizontal="center" vertical="center"/>
    </xf>
    <xf numFmtId="0" fontId="2" fillId="0" borderId="15" xfId="0" applyFont="true" applyFill="true" applyBorder="true" applyAlignment="true">
      <alignment horizontal="center" vertical="center"/>
    </xf>
  </cellXfs>
  <cellStyles count="106">
    <cellStyle name="常规" xfId="0" builtinId="0"/>
    <cellStyle name="注释 4" xfId="1"/>
    <cellStyle name="注释 3" xfId="2"/>
    <cellStyle name="适中 3" xfId="3"/>
    <cellStyle name="链接单元格 2" xfId="4"/>
    <cellStyle name="警告文本 3" xfId="5"/>
    <cellStyle name="检查单元格 4" xfId="6"/>
    <cellStyle name="检查单元格 3" xfId="7"/>
    <cellStyle name="汇总 4" xfId="8"/>
    <cellStyle name="好 3" xfId="9"/>
    <cellStyle name="好 2" xfId="10"/>
    <cellStyle name="常规 7" xfId="11"/>
    <cellStyle name="输入 4" xfId="12"/>
    <cellStyle name="常规 5" xfId="13"/>
    <cellStyle name="输入 3" xfId="14"/>
    <cellStyle name="常规 4" xfId="15"/>
    <cellStyle name="输入 2" xfId="16"/>
    <cellStyle name="常规 3" xfId="17"/>
    <cellStyle name="常规 2" xfId="18"/>
    <cellStyle name="强调文字颜色 3" xfId="19" builtinId="37"/>
    <cellStyle name="标题 6" xfId="20"/>
    <cellStyle name="60% - 强调文字颜色 2" xfId="21" builtinId="36"/>
    <cellStyle name="40% - 强调文字颜色 1" xfId="22" builtinId="31"/>
    <cellStyle name="强调文字颜色 2" xfId="23" builtinId="33"/>
    <cellStyle name="标题 5" xfId="24"/>
    <cellStyle name="适中" xfId="25" builtinId="28"/>
    <cellStyle name="链接单元格 3" xfId="26"/>
    <cellStyle name="强调文字颜色 1" xfId="27" builtinId="29"/>
    <cellStyle name="标题 4" xfId="28" builtinId="19"/>
    <cellStyle name="标题" xfId="29" builtinId="15"/>
    <cellStyle name="60% - 强调文字颜色 3" xfId="30" builtinId="40"/>
    <cellStyle name="60% - 强调文字颜色 1" xfId="31" builtinId="32"/>
    <cellStyle name="好 4" xfId="32"/>
    <cellStyle name="链接单元格" xfId="33" builtinId="24"/>
    <cellStyle name="检查单元格" xfId="34" builtinId="23"/>
    <cellStyle name="标题 1 4" xfId="35"/>
    <cellStyle name="常规 6" xfId="36"/>
    <cellStyle name="强调文字颜色 4" xfId="37" builtinId="41"/>
    <cellStyle name="标题 7" xfId="38"/>
    <cellStyle name="已访问的超链接" xfId="39" builtinId="9"/>
    <cellStyle name="计算" xfId="40" builtinId="22"/>
    <cellStyle name="20% - 强调文字颜色 4" xfId="41" builtinId="42"/>
    <cellStyle name="好" xfId="42" builtinId="26"/>
    <cellStyle name="标题 4 2" xfId="43"/>
    <cellStyle name="差" xfId="44" builtinId="27"/>
    <cellStyle name="货币" xfId="45" builtinId="4"/>
    <cellStyle name="20% - 强调文字颜色 3" xfId="46" builtinId="38"/>
    <cellStyle name="60% - 强调文字颜色 6" xfId="47" builtinId="52"/>
    <cellStyle name="超链接" xfId="48" builtinId="8"/>
    <cellStyle name="警告文本 4" xfId="49"/>
    <cellStyle name="检查单元格 2" xfId="50"/>
    <cellStyle name="适中 4" xfId="51"/>
    <cellStyle name="标题 1" xfId="52" builtinId="16"/>
    <cellStyle name="输入" xfId="53" builtinId="20"/>
    <cellStyle name="60% - 强调文字颜色 5" xfId="54" builtinId="48"/>
    <cellStyle name="20% - 强调文字颜色 2" xfId="55" builtinId="34"/>
    <cellStyle name="注释 2" xfId="56"/>
    <cellStyle name="警告文本" xfId="57" builtinId="11"/>
    <cellStyle name="注释" xfId="58" builtinId="10"/>
    <cellStyle name="60% - 强调文字颜色 4" xfId="59" builtinId="44"/>
    <cellStyle name="标题 2" xfId="60" builtinId="17"/>
    <cellStyle name="千位分隔" xfId="61" builtinId="3"/>
    <cellStyle name="汇总 2" xfId="62"/>
    <cellStyle name="千位分隔[0]" xfId="63" builtinId="6"/>
    <cellStyle name="标题 2 3" xfId="64"/>
    <cellStyle name="计算 4" xfId="65"/>
    <cellStyle name="20% - 强调文字颜色 1" xfId="66" builtinId="30"/>
    <cellStyle name="百分比" xfId="67" builtinId="5"/>
    <cellStyle name="警告文本 2" xfId="68"/>
    <cellStyle name="汇总" xfId="69" builtinId="25"/>
    <cellStyle name="标题 3" xfId="70" builtinId="18"/>
    <cellStyle name="强调文字颜色 5" xfId="71" builtinId="45"/>
    <cellStyle name="20% - 强调文字颜色 5" xfId="72" builtinId="46"/>
    <cellStyle name="标题 4 3" xfId="73"/>
    <cellStyle name="解释性文本 3" xfId="74"/>
    <cellStyle name="货币[0]" xfId="75" builtinId="7"/>
    <cellStyle name="40% - 强调文字颜色 5" xfId="76" builtinId="47"/>
    <cellStyle name="强调文字颜色 6" xfId="77" builtinId="49"/>
    <cellStyle name="20% - 强调文字颜色 6" xfId="78" builtinId="50"/>
    <cellStyle name="标题 4 4" xfId="79"/>
    <cellStyle name="解释性文本 4" xfId="80"/>
    <cellStyle name="40% - 强调文字颜色 6" xfId="81" builtinId="51"/>
    <cellStyle name="40% - 强调文字颜色 2" xfId="82" builtinId="35"/>
    <cellStyle name="输出 2" xfId="83"/>
    <cellStyle name="40% - 强调文字颜色 3" xfId="84" builtinId="39"/>
    <cellStyle name="输出 3" xfId="85"/>
    <cellStyle name="解释性文本" xfId="86" builtinId="53"/>
    <cellStyle name="计算 2" xfId="87"/>
    <cellStyle name="标题 3 4" xfId="88"/>
    <cellStyle name="标题 1 3" xfId="89"/>
    <cellStyle name="标题 1 2" xfId="90"/>
    <cellStyle name="链接单元格 4" xfId="91"/>
    <cellStyle name="解释性文本 2" xfId="92"/>
    <cellStyle name="输出" xfId="93" builtinId="21"/>
    <cellStyle name="40% - 强调文字颜色 4" xfId="94" builtinId="43"/>
    <cellStyle name="输出 4" xfId="95"/>
    <cellStyle name="标题 2 2" xfId="96"/>
    <cellStyle name="计算 3" xfId="97"/>
    <cellStyle name="适中 2" xfId="98"/>
    <cellStyle name="差 3" xfId="99"/>
    <cellStyle name="汇总 3" xfId="100"/>
    <cellStyle name="标题 2 4" xfId="101"/>
    <cellStyle name="标题 3 2" xfId="102"/>
    <cellStyle name="标题 3 3" xfId="103"/>
    <cellStyle name="差 2" xfId="104"/>
    <cellStyle name="差 4" xfId="10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2" sqref="A2"/>
    </sheetView>
  </sheetViews>
  <sheetFormatPr defaultColWidth="9" defaultRowHeight="47" customHeight="true"/>
  <cols>
    <col min="1" max="1" width="7.13333333333333" style="3" customWidth="true"/>
    <col min="2" max="2" width="28.1333333333333" style="3" customWidth="true"/>
    <col min="3" max="3" width="10.8833333333333" style="3" customWidth="true"/>
    <col min="4" max="4" width="16.8833333333333" style="3" customWidth="true"/>
    <col min="5" max="9" width="13" style="4" customWidth="true"/>
    <col min="10" max="10" width="7.225" style="3" customWidth="true"/>
    <col min="11" max="11" width="9.00833333333333" style="3" customWidth="true"/>
    <col min="12" max="16384" width="9" style="3"/>
  </cols>
  <sheetData>
    <row r="1" ht="61" customHeight="true" spans="1:11">
      <c r="A1" s="5" t="s">
        <v>0</v>
      </c>
      <c r="B1" s="6"/>
      <c r="C1" s="6"/>
      <c r="D1" s="6"/>
      <c r="E1" s="21"/>
      <c r="F1" s="22"/>
      <c r="G1" s="22"/>
      <c r="H1" s="22"/>
      <c r="I1" s="22"/>
      <c r="J1" s="6"/>
      <c r="K1" s="6"/>
    </row>
    <row r="2" s="1" customFormat="true" ht="45" customHeight="true" spans="1:11">
      <c r="A2" s="7" t="s">
        <v>1</v>
      </c>
      <c r="B2" s="8" t="s">
        <v>2</v>
      </c>
      <c r="C2" s="8" t="s">
        <v>3</v>
      </c>
      <c r="D2" s="8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32" t="s">
        <v>10</v>
      </c>
      <c r="K2" s="33" t="s">
        <v>11</v>
      </c>
    </row>
    <row r="3" s="2" customFormat="true" ht="40" customHeight="true" spans="1:11">
      <c r="A3" s="9">
        <v>1</v>
      </c>
      <c r="B3" s="10" t="s">
        <v>12</v>
      </c>
      <c r="C3" s="11" t="s">
        <v>13</v>
      </c>
      <c r="D3" s="11" t="s">
        <v>14</v>
      </c>
      <c r="E3" s="24">
        <v>91.13</v>
      </c>
      <c r="F3" s="24">
        <f t="shared" ref="F3:F12" si="0">E3*0.6</f>
        <v>54.68</v>
      </c>
      <c r="G3" s="25">
        <v>77.67</v>
      </c>
      <c r="H3" s="24">
        <f t="shared" ref="H3:H12" si="1">G3*0.4</f>
        <v>31.07</v>
      </c>
      <c r="I3" s="24">
        <f t="shared" ref="I3:I12" si="2">F3+H3</f>
        <v>85.75</v>
      </c>
      <c r="J3" s="34">
        <v>1</v>
      </c>
      <c r="K3" s="35"/>
    </row>
    <row r="4" s="2" customFormat="true" ht="40" customHeight="true" spans="1:11">
      <c r="A4" s="12">
        <v>2</v>
      </c>
      <c r="B4" s="13" t="s">
        <v>12</v>
      </c>
      <c r="C4" s="14" t="s">
        <v>15</v>
      </c>
      <c r="D4" s="14" t="s">
        <v>16</v>
      </c>
      <c r="E4" s="26">
        <v>91.15</v>
      </c>
      <c r="F4" s="26">
        <f t="shared" si="0"/>
        <v>54.69</v>
      </c>
      <c r="G4" s="27">
        <v>71.13</v>
      </c>
      <c r="H4" s="26">
        <f t="shared" si="1"/>
        <v>28.45</v>
      </c>
      <c r="I4" s="26">
        <f t="shared" si="2"/>
        <v>83.14</v>
      </c>
      <c r="J4" s="36">
        <v>2</v>
      </c>
      <c r="K4" s="37"/>
    </row>
    <row r="5" s="2" customFormat="true" ht="40" customHeight="true" spans="1:11">
      <c r="A5" s="12">
        <v>3</v>
      </c>
      <c r="B5" s="13" t="s">
        <v>12</v>
      </c>
      <c r="C5" s="14" t="s">
        <v>17</v>
      </c>
      <c r="D5" s="14" t="s">
        <v>18</v>
      </c>
      <c r="E5" s="26">
        <v>88.11</v>
      </c>
      <c r="F5" s="26">
        <f t="shared" si="0"/>
        <v>52.87</v>
      </c>
      <c r="G5" s="27">
        <v>75</v>
      </c>
      <c r="H5" s="26">
        <f t="shared" si="1"/>
        <v>30</v>
      </c>
      <c r="I5" s="26">
        <f t="shared" si="2"/>
        <v>82.87</v>
      </c>
      <c r="J5" s="36">
        <v>3</v>
      </c>
      <c r="K5" s="37"/>
    </row>
    <row r="6" s="2" customFormat="true" ht="40" customHeight="true" spans="1:11">
      <c r="A6" s="12">
        <v>4</v>
      </c>
      <c r="B6" s="13" t="s">
        <v>12</v>
      </c>
      <c r="C6" s="14" t="s">
        <v>19</v>
      </c>
      <c r="D6" s="14" t="s">
        <v>20</v>
      </c>
      <c r="E6" s="26">
        <v>85.23</v>
      </c>
      <c r="F6" s="26">
        <f t="shared" si="0"/>
        <v>51.14</v>
      </c>
      <c r="G6" s="27">
        <v>79</v>
      </c>
      <c r="H6" s="26">
        <f t="shared" si="1"/>
        <v>31.6</v>
      </c>
      <c r="I6" s="26">
        <f t="shared" si="2"/>
        <v>82.74</v>
      </c>
      <c r="J6" s="36">
        <v>4</v>
      </c>
      <c r="K6" s="37"/>
    </row>
    <row r="7" s="2" customFormat="true" ht="40" customHeight="true" spans="1:11">
      <c r="A7" s="15">
        <v>5</v>
      </c>
      <c r="B7" s="16" t="s">
        <v>12</v>
      </c>
      <c r="C7" s="17" t="s">
        <v>21</v>
      </c>
      <c r="D7" s="17" t="s">
        <v>22</v>
      </c>
      <c r="E7" s="28">
        <v>87.82</v>
      </c>
      <c r="F7" s="28">
        <f t="shared" si="0"/>
        <v>52.69</v>
      </c>
      <c r="G7" s="29">
        <v>67.5</v>
      </c>
      <c r="H7" s="28">
        <f t="shared" si="1"/>
        <v>27</v>
      </c>
      <c r="I7" s="28">
        <f t="shared" si="2"/>
        <v>79.69</v>
      </c>
      <c r="J7" s="38">
        <v>5</v>
      </c>
      <c r="K7" s="39"/>
    </row>
    <row r="8" s="2" customFormat="true" ht="40" customHeight="true" spans="1:11">
      <c r="A8" s="18">
        <v>6</v>
      </c>
      <c r="B8" s="19" t="s">
        <v>23</v>
      </c>
      <c r="C8" s="20" t="s">
        <v>24</v>
      </c>
      <c r="D8" s="20" t="s">
        <v>25</v>
      </c>
      <c r="E8" s="30">
        <v>85.36</v>
      </c>
      <c r="F8" s="30">
        <f t="shared" si="0"/>
        <v>51.22</v>
      </c>
      <c r="G8" s="31">
        <v>78.33</v>
      </c>
      <c r="H8" s="30">
        <f t="shared" si="1"/>
        <v>31.33</v>
      </c>
      <c r="I8" s="30">
        <f t="shared" si="2"/>
        <v>82.55</v>
      </c>
      <c r="J8" s="40">
        <v>1</v>
      </c>
      <c r="K8" s="41"/>
    </row>
    <row r="9" s="2" customFormat="true" ht="40" customHeight="true" spans="1:11">
      <c r="A9" s="12">
        <v>7</v>
      </c>
      <c r="B9" s="13" t="s">
        <v>23</v>
      </c>
      <c r="C9" s="14" t="s">
        <v>26</v>
      </c>
      <c r="D9" s="14" t="s">
        <v>27</v>
      </c>
      <c r="E9" s="26">
        <v>69.74</v>
      </c>
      <c r="F9" s="26">
        <f t="shared" si="0"/>
        <v>41.84</v>
      </c>
      <c r="G9" s="27">
        <v>81</v>
      </c>
      <c r="H9" s="26">
        <f t="shared" si="1"/>
        <v>32.4</v>
      </c>
      <c r="I9" s="26">
        <f t="shared" si="2"/>
        <v>74.24</v>
      </c>
      <c r="J9" s="36">
        <v>2</v>
      </c>
      <c r="K9" s="37"/>
    </row>
    <row r="10" s="2" customFormat="true" ht="40" customHeight="true" spans="1:11">
      <c r="A10" s="12">
        <v>8</v>
      </c>
      <c r="B10" s="13" t="s">
        <v>23</v>
      </c>
      <c r="C10" s="14" t="s">
        <v>28</v>
      </c>
      <c r="D10" s="14" t="s">
        <v>29</v>
      </c>
      <c r="E10" s="26">
        <v>76.51</v>
      </c>
      <c r="F10" s="26">
        <f t="shared" si="0"/>
        <v>45.91</v>
      </c>
      <c r="G10" s="27">
        <v>70.27</v>
      </c>
      <c r="H10" s="26">
        <f t="shared" si="1"/>
        <v>28.11</v>
      </c>
      <c r="I10" s="26">
        <f t="shared" si="2"/>
        <v>74.02</v>
      </c>
      <c r="J10" s="36">
        <v>3</v>
      </c>
      <c r="K10" s="37"/>
    </row>
    <row r="11" s="2" customFormat="true" ht="40" customHeight="true" spans="1:11">
      <c r="A11" s="12">
        <v>9</v>
      </c>
      <c r="B11" s="13" t="s">
        <v>23</v>
      </c>
      <c r="C11" s="14" t="s">
        <v>30</v>
      </c>
      <c r="D11" s="14" t="s">
        <v>31</v>
      </c>
      <c r="E11" s="26">
        <v>73.05</v>
      </c>
      <c r="F11" s="26">
        <f t="shared" si="0"/>
        <v>43.83</v>
      </c>
      <c r="G11" s="27">
        <v>69.87</v>
      </c>
      <c r="H11" s="26">
        <f t="shared" si="1"/>
        <v>27.95</v>
      </c>
      <c r="I11" s="26">
        <f t="shared" si="2"/>
        <v>71.78</v>
      </c>
      <c r="J11" s="36">
        <v>4</v>
      </c>
      <c r="K11" s="37"/>
    </row>
    <row r="12" s="2" customFormat="true" ht="40" customHeight="true" spans="1:11">
      <c r="A12" s="15">
        <v>10</v>
      </c>
      <c r="B12" s="16" t="s">
        <v>23</v>
      </c>
      <c r="C12" s="17" t="s">
        <v>32</v>
      </c>
      <c r="D12" s="17" t="s">
        <v>33</v>
      </c>
      <c r="E12" s="28">
        <v>68.37</v>
      </c>
      <c r="F12" s="28">
        <f t="shared" si="0"/>
        <v>41.02</v>
      </c>
      <c r="G12" s="29">
        <v>62</v>
      </c>
      <c r="H12" s="28">
        <f t="shared" si="1"/>
        <v>24.8</v>
      </c>
      <c r="I12" s="28">
        <f t="shared" si="2"/>
        <v>65.82</v>
      </c>
      <c r="J12" s="38">
        <v>5</v>
      </c>
      <c r="K12" s="39"/>
    </row>
  </sheetData>
  <autoFilter ref="A2:K12">
    <sortState ref="A2:K12">
      <sortCondition ref="I2" descending="true"/>
    </sortState>
    <extLst/>
  </autoFilter>
  <mergeCells count="1">
    <mergeCell ref="A1:K1"/>
  </mergeCells>
  <printOptions horizontalCentered="true"/>
  <pageMargins left="0.275" right="0.0388888888888889" top="0.314583333333333" bottom="0.196527777777778" header="0.0784722222222222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李争</cp:lastModifiedBy>
  <dcterms:created xsi:type="dcterms:W3CDTF">2006-09-16T08:00:00Z</dcterms:created>
  <dcterms:modified xsi:type="dcterms:W3CDTF">2023-05-11T16:17:05Z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621FB33DD99B41FDA5DD0E5FB633007F</vt:lpwstr>
  </property>
</Properties>
</file>